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D12" i="1"/>
  <c r="H14"/>
  <c r="I14"/>
  <c r="G14"/>
  <c r="P14"/>
  <c r="Q14"/>
  <c r="O14"/>
  <c r="L14"/>
  <c r="M14"/>
  <c r="K14"/>
  <c r="N13"/>
  <c r="J13"/>
  <c r="F13"/>
  <c r="J14" l="1"/>
  <c r="E13"/>
  <c r="E12"/>
  <c r="N14"/>
  <c r="E14" s="1"/>
  <c r="N12"/>
  <c r="F14"/>
  <c r="F12"/>
  <c r="J12" l="1"/>
</calcChain>
</file>

<file path=xl/sharedStrings.xml><?xml version="1.0" encoding="utf-8"?>
<sst xmlns="http://schemas.openxmlformats.org/spreadsheetml/2006/main" count="28" uniqueCount="19">
  <si>
    <t>№ п/п</t>
  </si>
  <si>
    <t>Наименование мероприятия</t>
  </si>
  <si>
    <t>Всего</t>
  </si>
  <si>
    <t>Итого</t>
  </si>
  <si>
    <t>м.</t>
  </si>
  <si>
    <t>Ед.        изм.</t>
  </si>
  <si>
    <t>Программные мероприятия, источники и объемы финансирования муниципальной программы сельского поселения Сергиевск муниципального района Сергиевский "Модернизация и развитие автомобильных дорог общего пользования местного значения на 2021-2023 годы"</t>
  </si>
  <si>
    <t>Ремонт улично-дорожной сети</t>
  </si>
  <si>
    <t>2021 год</t>
  </si>
  <si>
    <t>2022 год</t>
  </si>
  <si>
    <t>2023 год</t>
  </si>
  <si>
    <t>*Общий объем финансового обеспечения Программы, 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</t>
  </si>
  <si>
    <t>Местный бюджет</t>
  </si>
  <si>
    <t>Областной бюджет</t>
  </si>
  <si>
    <t>Внебюджетные средства</t>
  </si>
  <si>
    <t>Внебюджет-
ные средства</t>
  </si>
  <si>
    <t>Ремонт дорог местного значения</t>
  </si>
  <si>
    <t>Финансирование, рублей</t>
  </si>
  <si>
    <t>Приложение №1 к постановлению администрации сельского поселения Сергиевск    муниципального района Сергиевский  №91 от 30.12.2022г</t>
  </si>
</sst>
</file>

<file path=xl/styles.xml><?xml version="1.0" encoding="utf-8"?>
<styleSheet xmlns="http://schemas.openxmlformats.org/spreadsheetml/2006/main">
  <numFmts count="2">
    <numFmt numFmtId="164" formatCode="#,##0.00;[Red]\-#,##0.00;0.00"/>
    <numFmt numFmtId="165" formatCode="#,##0.00;[Red]\-#,##0.00"/>
  </numFmts>
  <fonts count="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Fill="1" applyBorder="1"/>
    <xf numFmtId="4" fontId="4" fillId="0" borderId="0" xfId="0" applyNumberFormat="1" applyFont="1"/>
    <xf numFmtId="0" fontId="4" fillId="0" borderId="0" xfId="0" applyFont="1"/>
    <xf numFmtId="4" fontId="2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/>
      <protection hidden="1"/>
    </xf>
    <xf numFmtId="165" fontId="6" fillId="0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80" zoomScaleSheetLayoutView="80" workbookViewId="0">
      <selection activeCell="E13" sqref="E13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6.28515625" bestFit="1" customWidth="1"/>
    <col min="5" max="5" width="16.5703125" style="4" customWidth="1"/>
    <col min="6" max="6" width="14.42578125" style="4" bestFit="1" customWidth="1"/>
    <col min="7" max="7" width="13.28515625" style="4" customWidth="1"/>
    <col min="8" max="8" width="15.7109375" style="4" customWidth="1"/>
    <col min="9" max="9" width="16" style="4" customWidth="1"/>
    <col min="10" max="10" width="14.42578125" style="4" bestFit="1" customWidth="1"/>
    <col min="11" max="11" width="13" style="4" customWidth="1"/>
    <col min="12" max="12" width="14.28515625" style="4" customWidth="1"/>
    <col min="13" max="13" width="16.5703125" style="4" customWidth="1"/>
    <col min="14" max="14" width="17" style="4" customWidth="1"/>
    <col min="15" max="15" width="15.7109375" style="4" customWidth="1"/>
    <col min="16" max="16" width="13.5703125" style="4" customWidth="1"/>
    <col min="17" max="17" width="13.85546875" style="4" customWidth="1"/>
  </cols>
  <sheetData>
    <row r="1" spans="1:17" ht="38.25" customHeight="1">
      <c r="K1" s="6"/>
      <c r="L1" s="17" t="s">
        <v>18</v>
      </c>
      <c r="M1" s="17"/>
      <c r="N1" s="17"/>
      <c r="O1" s="17"/>
      <c r="P1" s="17"/>
      <c r="Q1" s="17"/>
    </row>
    <row r="2" spans="1:17">
      <c r="K2" s="6"/>
      <c r="L2" s="7"/>
      <c r="M2" s="6"/>
      <c r="N2" s="6"/>
      <c r="O2" s="6"/>
      <c r="P2" s="6"/>
    </row>
    <row r="3" spans="1:17">
      <c r="K3" s="6"/>
      <c r="L3" s="7"/>
      <c r="M3" s="6"/>
      <c r="N3" s="6"/>
      <c r="O3" s="6"/>
      <c r="P3" s="6"/>
    </row>
    <row r="4" spans="1:17">
      <c r="K4" s="6"/>
      <c r="L4" s="7"/>
      <c r="M4" s="6"/>
      <c r="N4" s="6"/>
      <c r="O4" s="6"/>
      <c r="P4" s="6"/>
    </row>
    <row r="5" spans="1:17">
      <c r="K5" s="6"/>
      <c r="L5" s="7"/>
      <c r="M5" s="6"/>
      <c r="N5" s="6"/>
      <c r="O5" s="6"/>
      <c r="P5" s="6"/>
    </row>
    <row r="7" spans="1:17" ht="41.25" customHeight="1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9" spans="1:17" s="1" customFormat="1" ht="15.75">
      <c r="A9" s="21" t="s">
        <v>0</v>
      </c>
      <c r="B9" s="21" t="s">
        <v>1</v>
      </c>
      <c r="C9" s="24" t="s">
        <v>5</v>
      </c>
      <c r="D9" s="25"/>
      <c r="E9" s="30" t="s">
        <v>17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s="12" customFormat="1" ht="15.75">
      <c r="A10" s="22"/>
      <c r="B10" s="22"/>
      <c r="C10" s="26"/>
      <c r="D10" s="27"/>
      <c r="E10" s="31" t="s">
        <v>2</v>
      </c>
      <c r="F10" s="32" t="s">
        <v>8</v>
      </c>
      <c r="G10" s="32"/>
      <c r="H10" s="32"/>
      <c r="I10" s="32"/>
      <c r="J10" s="32" t="s">
        <v>9</v>
      </c>
      <c r="K10" s="32"/>
      <c r="L10" s="32"/>
      <c r="M10" s="32"/>
      <c r="N10" s="32" t="s">
        <v>10</v>
      </c>
      <c r="O10" s="32"/>
      <c r="P10" s="32"/>
      <c r="Q10" s="32"/>
    </row>
    <row r="11" spans="1:17" s="2" customFormat="1" ht="53.25" customHeight="1">
      <c r="A11" s="23"/>
      <c r="B11" s="23"/>
      <c r="C11" s="28"/>
      <c r="D11" s="29"/>
      <c r="E11" s="31"/>
      <c r="F11" s="8" t="s">
        <v>3</v>
      </c>
      <c r="G11" s="8" t="s">
        <v>12</v>
      </c>
      <c r="H11" s="8" t="s">
        <v>13</v>
      </c>
      <c r="I11" s="8" t="s">
        <v>14</v>
      </c>
      <c r="J11" s="8" t="s">
        <v>3</v>
      </c>
      <c r="K11" s="8" t="s">
        <v>12</v>
      </c>
      <c r="L11" s="8" t="s">
        <v>13</v>
      </c>
      <c r="M11" s="8" t="s">
        <v>14</v>
      </c>
      <c r="N11" s="8" t="s">
        <v>3</v>
      </c>
      <c r="O11" s="8" t="s">
        <v>12</v>
      </c>
      <c r="P11" s="8" t="s">
        <v>13</v>
      </c>
      <c r="Q11" s="13" t="s">
        <v>15</v>
      </c>
    </row>
    <row r="12" spans="1:17" s="2" customFormat="1" ht="76.5" customHeight="1">
      <c r="A12" s="3">
        <v>1</v>
      </c>
      <c r="B12" s="16" t="s">
        <v>7</v>
      </c>
      <c r="C12" s="3" t="s">
        <v>4</v>
      </c>
      <c r="D12" s="3">
        <f>1656+480</f>
        <v>2136</v>
      </c>
      <c r="E12" s="9">
        <f>F12+J12+N12</f>
        <v>23935263.02</v>
      </c>
      <c r="F12" s="9">
        <f t="shared" ref="F12:F14" si="0">G12+H12+I12</f>
        <v>9609167.0600000005</v>
      </c>
      <c r="G12" s="8">
        <v>609167.05999999994</v>
      </c>
      <c r="H12" s="10">
        <v>9000000</v>
      </c>
      <c r="I12" s="8">
        <v>0</v>
      </c>
      <c r="J12" s="9">
        <f>K12+L12+M12</f>
        <v>8517005.0500000007</v>
      </c>
      <c r="K12" s="10">
        <v>85170.05</v>
      </c>
      <c r="L12" s="8">
        <v>8431835</v>
      </c>
      <c r="M12" s="8">
        <v>0</v>
      </c>
      <c r="N12" s="9">
        <f>O12+P12+Q12</f>
        <v>5809090.9100000001</v>
      </c>
      <c r="O12" s="11">
        <v>58090.91</v>
      </c>
      <c r="P12" s="8">
        <v>5751000</v>
      </c>
      <c r="Q12" s="8">
        <v>0</v>
      </c>
    </row>
    <row r="13" spans="1:17" s="2" customFormat="1" ht="76.5" customHeight="1">
      <c r="A13" s="3">
        <v>2</v>
      </c>
      <c r="B13" s="16" t="s">
        <v>16</v>
      </c>
      <c r="C13" s="3" t="s">
        <v>4</v>
      </c>
      <c r="D13" s="3"/>
      <c r="E13" s="15">
        <f>F13+J13+N13</f>
        <v>652230</v>
      </c>
      <c r="F13" s="15">
        <f t="shared" si="0"/>
        <v>0</v>
      </c>
      <c r="G13" s="14">
        <v>0</v>
      </c>
      <c r="H13" s="10">
        <v>0</v>
      </c>
      <c r="I13" s="14">
        <v>0</v>
      </c>
      <c r="J13" s="15">
        <f>K13+L13+M13</f>
        <v>652230</v>
      </c>
      <c r="K13" s="10">
        <v>652230</v>
      </c>
      <c r="L13" s="14">
        <v>0</v>
      </c>
      <c r="M13" s="14">
        <v>0</v>
      </c>
      <c r="N13" s="15">
        <f>O13+P13+Q13</f>
        <v>0</v>
      </c>
      <c r="O13" s="11">
        <v>0</v>
      </c>
      <c r="P13" s="14">
        <v>0</v>
      </c>
      <c r="Q13" s="14">
        <v>0</v>
      </c>
    </row>
    <row r="14" spans="1:17" s="2" customFormat="1" ht="49.5" customHeight="1">
      <c r="A14" s="19" t="s">
        <v>3</v>
      </c>
      <c r="B14" s="19"/>
      <c r="C14" s="19"/>
      <c r="D14" s="19"/>
      <c r="E14" s="9">
        <f>F14+J14+N14</f>
        <v>24587493.02</v>
      </c>
      <c r="F14" s="9">
        <f t="shared" si="0"/>
        <v>9609167.0600000005</v>
      </c>
      <c r="G14" s="9">
        <f>G12+G13</f>
        <v>609167.05999999994</v>
      </c>
      <c r="H14" s="15">
        <f t="shared" ref="H14:I14" si="1">H12+H13</f>
        <v>9000000</v>
      </c>
      <c r="I14" s="15">
        <f t="shared" si="1"/>
        <v>0</v>
      </c>
      <c r="J14" s="9">
        <f>K14+L14+M14</f>
        <v>9169235.0500000007</v>
      </c>
      <c r="K14" s="9">
        <f>K12+K13</f>
        <v>737400.05</v>
      </c>
      <c r="L14" s="15">
        <f t="shared" ref="L14:M14" si="2">L12+L13</f>
        <v>8431835</v>
      </c>
      <c r="M14" s="15">
        <f t="shared" si="2"/>
        <v>0</v>
      </c>
      <c r="N14" s="9">
        <f>O14+P14+Q14</f>
        <v>5809090.9100000001</v>
      </c>
      <c r="O14" s="9">
        <f>O12+O13</f>
        <v>58090.91</v>
      </c>
      <c r="P14" s="15">
        <f t="shared" ref="P14:Q14" si="3">P12+P13</f>
        <v>5751000</v>
      </c>
      <c r="Q14" s="15">
        <f t="shared" si="3"/>
        <v>0</v>
      </c>
    </row>
    <row r="15" spans="1:17" s="2" customFormat="1" ht="41.25" customHeight="1">
      <c r="A15" s="5"/>
      <c r="B15" s="18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5" customFormat="1">
      <c r="A16"/>
      <c r="B16"/>
      <c r="C16"/>
      <c r="D1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</sheetData>
  <mergeCells count="12">
    <mergeCell ref="L1:Q1"/>
    <mergeCell ref="B15:Q15"/>
    <mergeCell ref="A14:D14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" right="0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2023-01-27T05:41:58Z</dcterms:modified>
</cp:coreProperties>
</file>